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264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F57" i="1"/>
  <c r="E57"/>
  <c r="D57"/>
  <c r="F27"/>
  <c r="E27"/>
  <c r="D27"/>
</calcChain>
</file>

<file path=xl/sharedStrings.xml><?xml version="1.0" encoding="utf-8"?>
<sst xmlns="http://schemas.openxmlformats.org/spreadsheetml/2006/main" count="40" uniqueCount="31">
  <si>
    <t>TÜRKİYE FUTBOL FEDERASYONU</t>
  </si>
  <si>
    <t>01 HAZİRAN 2012  -  31 MAYIS 2013 DÖNEMİ BÜTÇESİ</t>
  </si>
  <si>
    <t>GELİRLERİN İCMALİ</t>
  </si>
  <si>
    <t>GELİR KALEMİ</t>
  </si>
  <si>
    <t>2011-2012</t>
  </si>
  <si>
    <t>2012-2013</t>
  </si>
  <si>
    <t>BÜTÇE</t>
  </si>
  <si>
    <t>GERÇEKLESEN</t>
  </si>
  <si>
    <t>EĞiTiM GELİRLERİ</t>
  </si>
  <si>
    <t>MADDİ DURAN VARLIK GELİRLERİ</t>
  </si>
  <si>
    <t>MİLLİ TAKIMLAR GELİRLERİ</t>
  </si>
  <si>
    <t>PROF. FUTBOL GELİRLERİ</t>
  </si>
  <si>
    <t>AMATÖR FUTBOL GELİRLERİ</t>
  </si>
  <si>
    <t>UEFA VE FIFA GELİRLERİ</t>
  </si>
  <si>
    <t>SPONSORLUK GELİRLERİ</t>
  </si>
  <si>
    <t>CARİ GELİRLER</t>
  </si>
  <si>
    <t>TOPLAM</t>
  </si>
  <si>
    <t>GİDERLERİN İCMALİ</t>
  </si>
  <si>
    <t>GİDER KALEMİ</t>
  </si>
  <si>
    <t>EĞİTİM GİDERLERİ</t>
  </si>
  <si>
    <t>MİLLİ TAKIMLAR GİDERLERİ</t>
  </si>
  <si>
    <t>PROFESYONEL FUTBOL GİDERLERİ</t>
  </si>
  <si>
    <t>AMATÖR FUTBOL GİDERLERİ</t>
  </si>
  <si>
    <t>ENGELLİ FUTBOLU VE EĞİT.KURUM. GİDERL.</t>
  </si>
  <si>
    <t>UEFA VE FIFA GİDERLERİ</t>
  </si>
  <si>
    <t>SPONSORLUK GİDERLERİ</t>
  </si>
  <si>
    <t>AR-GE VE PROJE GİDERLERİ</t>
  </si>
  <si>
    <t>CARİ GİDERLER</t>
  </si>
  <si>
    <t>FON GİDERLERİ</t>
  </si>
  <si>
    <t>MADDİ DURAN VARLIK GİDERLERİ</t>
  </si>
  <si>
    <t>KANUNLA ÖNGÖRÜLEN GİDERLER</t>
  </si>
</sst>
</file>

<file path=xl/styles.xml><?xml version="1.0" encoding="utf-8"?>
<styleSheet xmlns="http://schemas.openxmlformats.org/spreadsheetml/2006/main">
  <numFmts count="4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&quot;TL&quot;_-;\-* #,##0\ &quot;TL&quot;_-;_-* &quot;-&quot;??\ &quot;TL&quot;_-;_-@_-"/>
    <numFmt numFmtId="165" formatCode="_-* #,##0\ _T_L_-;\-* #,##0\ _T_L_-;_-* &quot;-&quot;??\ _T_L_-;_-@_-"/>
  </numFmts>
  <fonts count="1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Comic Sans MS"/>
      <family val="4"/>
      <charset val="162"/>
    </font>
    <font>
      <b/>
      <sz val="11"/>
      <name val="Comic Sans MS"/>
      <family val="4"/>
      <charset val="162"/>
    </font>
    <font>
      <b/>
      <sz val="10"/>
      <name val="Comic Sans MS"/>
      <family val="4"/>
      <charset val="162"/>
    </font>
    <font>
      <b/>
      <sz val="8"/>
      <name val="Comic Sans MS"/>
      <family val="4"/>
      <charset val="162"/>
    </font>
    <font>
      <b/>
      <sz val="9"/>
      <name val="Comic Sans MS"/>
      <family val="4"/>
      <charset val="162"/>
    </font>
    <font>
      <b/>
      <sz val="8"/>
      <color indexed="8"/>
      <name val="Comic Sans MS"/>
      <family val="4"/>
    </font>
    <font>
      <b/>
      <u/>
      <sz val="8"/>
      <color indexed="8"/>
      <name val="Comic Sans MS"/>
      <family val="4"/>
    </font>
    <font>
      <sz val="8"/>
      <color indexed="8"/>
      <name val="Comic Sans MS"/>
      <family val="4"/>
    </font>
    <font>
      <sz val="8"/>
      <color indexed="8"/>
      <name val="Comic Sans MS"/>
      <family val="4"/>
      <charset val="162"/>
    </font>
    <font>
      <sz val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2" fillId="0" borderId="0" xfId="0" applyFont="1" applyFill="1" applyBorder="1"/>
    <xf numFmtId="0" fontId="6" fillId="2" borderId="0" xfId="0" applyFont="1" applyFill="1" applyBorder="1"/>
    <xf numFmtId="4" fontId="6" fillId="2" borderId="0" xfId="0" applyNumberFormat="1" applyFont="1" applyFill="1" applyBorder="1"/>
    <xf numFmtId="4" fontId="2" fillId="0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164" fontId="7" fillId="2" borderId="0" xfId="2" applyNumberFormat="1" applyFont="1" applyFill="1" applyBorder="1" applyAlignment="1">
      <alignment horizontal="center"/>
    </xf>
    <xf numFmtId="14" fontId="7" fillId="2" borderId="0" xfId="2" applyNumberFormat="1" applyFont="1" applyFill="1" applyBorder="1" applyAlignment="1">
      <alignment horizontal="center"/>
    </xf>
    <xf numFmtId="0" fontId="8" fillId="2" borderId="0" xfId="0" applyFont="1" applyFill="1" applyBorder="1"/>
    <xf numFmtId="0" fontId="9" fillId="0" borderId="4" xfId="0" applyFont="1" applyFill="1" applyBorder="1"/>
    <xf numFmtId="0" fontId="10" fillId="0" borderId="0" xfId="0" applyFont="1" applyFill="1" applyBorder="1"/>
    <xf numFmtId="3" fontId="10" fillId="0" borderId="0" xfId="2" applyNumberFormat="1" applyFont="1" applyFill="1" applyBorder="1" applyAlignment="1">
      <alignment horizontal="right"/>
    </xf>
    <xf numFmtId="0" fontId="9" fillId="0" borderId="5" xfId="0" applyFont="1" applyFill="1" applyBorder="1"/>
    <xf numFmtId="4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3" fontId="7" fillId="2" borderId="0" xfId="2" applyNumberFormat="1" applyFont="1" applyFill="1" applyBorder="1" applyAlignment="1">
      <alignment horizontal="right"/>
    </xf>
    <xf numFmtId="0" fontId="2" fillId="0" borderId="6" xfId="0" applyFont="1" applyFill="1" applyBorder="1"/>
    <xf numFmtId="0" fontId="2" fillId="0" borderId="7" xfId="0" applyFont="1" applyFill="1" applyBorder="1"/>
    <xf numFmtId="4" fontId="2" fillId="0" borderId="7" xfId="0" applyNumberFormat="1" applyFont="1" applyFill="1" applyBorder="1"/>
    <xf numFmtId="0" fontId="2" fillId="0" borderId="8" xfId="0" applyFont="1" applyFill="1" applyBorder="1"/>
    <xf numFmtId="0" fontId="11" fillId="0" borderId="1" xfId="0" applyFont="1" applyFill="1" applyBorder="1"/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3" fontId="10" fillId="0" borderId="0" xfId="0" applyNumberFormat="1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3" fontId="2" fillId="0" borderId="0" xfId="0" applyNumberFormat="1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3" fontId="11" fillId="0" borderId="0" xfId="0" applyNumberFormat="1" applyFont="1" applyFill="1" applyBorder="1"/>
    <xf numFmtId="165" fontId="11" fillId="0" borderId="0" xfId="1" applyNumberFormat="1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</cellXfs>
  <cellStyles count="3">
    <cellStyle name="Binlik Ayracı" xfId="1" builtinId="3"/>
    <cellStyle name="Normal" xfId="0" builtinId="0"/>
    <cellStyle name="ParaBirimi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60"/>
  <sheetViews>
    <sheetView tabSelected="1" topLeftCell="A34" workbookViewId="0">
      <selection activeCell="M54" sqref="M54"/>
    </sheetView>
  </sheetViews>
  <sheetFormatPr defaultRowHeight="14.4"/>
  <cols>
    <col min="2" max="2" width="2.33203125" customWidth="1"/>
    <col min="3" max="3" width="40" customWidth="1"/>
    <col min="4" max="4" width="13.33203125" bestFit="1" customWidth="1"/>
    <col min="5" max="5" width="14.44140625" bestFit="1" customWidth="1"/>
    <col min="6" max="6" width="13.33203125" customWidth="1"/>
    <col min="7" max="7" width="2.44140625" customWidth="1"/>
  </cols>
  <sheetData>
    <row r="1" spans="2:7" ht="15" thickBot="1"/>
    <row r="2" spans="2:7" ht="15" thickTop="1">
      <c r="B2" s="1"/>
      <c r="C2" s="2"/>
      <c r="D2" s="3"/>
      <c r="E2" s="3"/>
      <c r="F2" s="2"/>
      <c r="G2" s="4"/>
    </row>
    <row r="3" spans="2:7" ht="16.2">
      <c r="B3" s="5"/>
      <c r="C3" s="6" t="s">
        <v>0</v>
      </c>
      <c r="D3" s="6"/>
      <c r="E3" s="6"/>
      <c r="F3" s="6"/>
      <c r="G3" s="7"/>
    </row>
    <row r="4" spans="2:7" ht="16.8">
      <c r="B4" s="5"/>
      <c r="C4" s="8" t="s">
        <v>1</v>
      </c>
      <c r="D4" s="8"/>
      <c r="E4" s="8"/>
      <c r="F4" s="8"/>
      <c r="G4" s="7"/>
    </row>
    <row r="5" spans="2:7" ht="15">
      <c r="B5" s="5"/>
      <c r="C5" s="9"/>
      <c r="D5" s="10"/>
      <c r="E5" s="10"/>
      <c r="F5" s="11"/>
      <c r="G5" s="7"/>
    </row>
    <row r="6" spans="2:7" ht="15">
      <c r="B6" s="5"/>
      <c r="C6" s="12" t="s">
        <v>2</v>
      </c>
      <c r="D6" s="13"/>
      <c r="E6" s="13"/>
      <c r="F6" s="12"/>
      <c r="G6" s="7"/>
    </row>
    <row r="7" spans="2:7">
      <c r="B7" s="5"/>
      <c r="C7" s="11"/>
      <c r="D7" s="14"/>
      <c r="E7" s="14"/>
      <c r="F7" s="11"/>
      <c r="G7" s="7"/>
    </row>
    <row r="8" spans="2:7" ht="15">
      <c r="B8" s="5"/>
      <c r="C8" s="15" t="s">
        <v>3</v>
      </c>
      <c r="D8" s="16" t="s">
        <v>4</v>
      </c>
      <c r="E8" s="17">
        <v>41060</v>
      </c>
      <c r="F8" s="16" t="s">
        <v>5</v>
      </c>
      <c r="G8" s="7"/>
    </row>
    <row r="9" spans="2:7" ht="15">
      <c r="B9" s="5"/>
      <c r="C9" s="18"/>
      <c r="D9" s="16" t="s">
        <v>6</v>
      </c>
      <c r="E9" s="16" t="s">
        <v>7</v>
      </c>
      <c r="F9" s="16" t="s">
        <v>6</v>
      </c>
      <c r="G9" s="7"/>
    </row>
    <row r="10" spans="2:7">
      <c r="B10" s="5"/>
      <c r="C10" s="11"/>
      <c r="D10" s="14"/>
      <c r="E10" s="14"/>
      <c r="F10" s="11"/>
      <c r="G10" s="7"/>
    </row>
    <row r="11" spans="2:7">
      <c r="B11" s="19"/>
      <c r="C11" s="20" t="s">
        <v>8</v>
      </c>
      <c r="D11" s="21">
        <v>5874400</v>
      </c>
      <c r="E11" s="21">
        <v>1958991</v>
      </c>
      <c r="F11" s="21">
        <v>4384471.01</v>
      </c>
      <c r="G11" s="22"/>
    </row>
    <row r="12" spans="2:7">
      <c r="B12" s="5"/>
      <c r="C12" s="20" t="s">
        <v>9</v>
      </c>
      <c r="D12" s="21">
        <v>0</v>
      </c>
      <c r="E12" s="21">
        <v>3675</v>
      </c>
      <c r="F12" s="21">
        <v>200000</v>
      </c>
      <c r="G12" s="7"/>
    </row>
    <row r="13" spans="2:7">
      <c r="B13" s="5"/>
      <c r="C13" s="20" t="s">
        <v>10</v>
      </c>
      <c r="D13" s="21">
        <v>15701825</v>
      </c>
      <c r="E13" s="21">
        <v>19013141</v>
      </c>
      <c r="F13" s="21">
        <v>19370000</v>
      </c>
      <c r="G13" s="7"/>
    </row>
    <row r="14" spans="2:7">
      <c r="B14" s="5"/>
      <c r="C14" s="20" t="s">
        <v>11</v>
      </c>
      <c r="D14" s="21">
        <v>143818122.69</v>
      </c>
      <c r="E14" s="21">
        <v>143311406</v>
      </c>
      <c r="F14" s="21">
        <v>165968560.47745764</v>
      </c>
      <c r="G14" s="7"/>
    </row>
    <row r="15" spans="2:7">
      <c r="B15" s="5"/>
      <c r="C15" s="20" t="s">
        <v>12</v>
      </c>
      <c r="D15" s="21">
        <v>14095570</v>
      </c>
      <c r="E15" s="21">
        <v>15607482</v>
      </c>
      <c r="F15" s="21">
        <v>15566968.5</v>
      </c>
      <c r="G15" s="7"/>
    </row>
    <row r="16" spans="2:7">
      <c r="B16" s="5"/>
      <c r="C16" s="20" t="s">
        <v>13</v>
      </c>
      <c r="D16" s="21">
        <v>8615500</v>
      </c>
      <c r="E16" s="21">
        <v>7526174</v>
      </c>
      <c r="F16" s="21">
        <v>34802250</v>
      </c>
      <c r="G16" s="7"/>
    </row>
    <row r="17" spans="2:7">
      <c r="B17" s="5"/>
      <c r="C17" s="20" t="s">
        <v>14</v>
      </c>
      <c r="D17" s="21">
        <v>55263752</v>
      </c>
      <c r="E17" s="21">
        <v>46437169</v>
      </c>
      <c r="F17" s="21">
        <v>55392700.000000007</v>
      </c>
      <c r="G17" s="7"/>
    </row>
    <row r="18" spans="2:7">
      <c r="B18" s="5"/>
      <c r="C18" s="11" t="s">
        <v>15</v>
      </c>
      <c r="D18" s="21">
        <v>1844000</v>
      </c>
      <c r="E18" s="21">
        <v>6053829.1699999999</v>
      </c>
      <c r="F18" s="21">
        <v>6102866.169999999</v>
      </c>
      <c r="G18" s="7"/>
    </row>
    <row r="19" spans="2:7">
      <c r="B19" s="5"/>
      <c r="C19" s="11"/>
      <c r="D19" s="21"/>
      <c r="E19" s="21"/>
      <c r="F19" s="21"/>
      <c r="G19" s="7"/>
    </row>
    <row r="20" spans="2:7" ht="15">
      <c r="B20" s="5"/>
      <c r="C20" s="9"/>
      <c r="D20" s="23"/>
      <c r="E20" s="23"/>
      <c r="F20" s="24"/>
      <c r="G20" s="7"/>
    </row>
    <row r="21" spans="2:7" ht="15">
      <c r="B21" s="5"/>
      <c r="C21" s="9"/>
      <c r="D21" s="23"/>
      <c r="E21" s="23"/>
      <c r="F21" s="24"/>
      <c r="G21" s="7"/>
    </row>
    <row r="22" spans="2:7" ht="15">
      <c r="B22" s="5"/>
      <c r="C22" s="9"/>
      <c r="D22" s="23"/>
      <c r="E22" s="23"/>
      <c r="F22" s="24"/>
      <c r="G22" s="7"/>
    </row>
    <row r="23" spans="2:7">
      <c r="B23" s="5"/>
      <c r="C23" s="11"/>
      <c r="D23" s="25"/>
      <c r="E23" s="25"/>
      <c r="F23" s="24"/>
      <c r="G23" s="7"/>
    </row>
    <row r="24" spans="2:7">
      <c r="B24" s="5"/>
      <c r="C24" s="11"/>
      <c r="D24" s="25"/>
      <c r="E24" s="25"/>
      <c r="F24" s="24"/>
      <c r="G24" s="7"/>
    </row>
    <row r="25" spans="2:7">
      <c r="B25" s="5"/>
      <c r="C25" s="11"/>
      <c r="D25" s="25"/>
      <c r="E25" s="25"/>
      <c r="F25" s="24"/>
      <c r="G25" s="7"/>
    </row>
    <row r="26" spans="2:7">
      <c r="B26" s="5"/>
      <c r="C26" s="11"/>
      <c r="D26" s="25"/>
      <c r="E26" s="25"/>
      <c r="F26" s="24"/>
      <c r="G26" s="7"/>
    </row>
    <row r="27" spans="2:7" ht="15">
      <c r="B27" s="5"/>
      <c r="C27" s="26" t="s">
        <v>16</v>
      </c>
      <c r="D27" s="27">
        <f>SUM(D11:D26)</f>
        <v>245213169.69</v>
      </c>
      <c r="E27" s="27">
        <f>SUM(E11:E26)</f>
        <v>239911867.16999999</v>
      </c>
      <c r="F27" s="27">
        <f>SUM(F11:F26)</f>
        <v>301787816.15745765</v>
      </c>
      <c r="G27" s="7"/>
    </row>
    <row r="28" spans="2:7">
      <c r="B28" s="5"/>
      <c r="C28" s="11"/>
      <c r="D28" s="14"/>
      <c r="E28" s="14"/>
      <c r="F28" s="11"/>
      <c r="G28" s="7"/>
    </row>
    <row r="29" spans="2:7" ht="15" thickBot="1">
      <c r="B29" s="28"/>
      <c r="C29" s="29"/>
      <c r="D29" s="30"/>
      <c r="E29" s="30"/>
      <c r="F29" s="29"/>
      <c r="G29" s="31"/>
    </row>
    <row r="30" spans="2:7" ht="15" thickTop="1"/>
    <row r="32" spans="2:7" ht="15" thickBot="1"/>
    <row r="33" spans="2:7" ht="15" thickTop="1">
      <c r="B33" s="32"/>
      <c r="C33" s="2"/>
      <c r="D33" s="3"/>
      <c r="E33" s="3"/>
      <c r="F33" s="2"/>
      <c r="G33" s="33"/>
    </row>
    <row r="34" spans="2:7" ht="16.2">
      <c r="B34" s="34"/>
      <c r="C34" s="6" t="s">
        <v>0</v>
      </c>
      <c r="D34" s="6"/>
      <c r="E34" s="6"/>
      <c r="F34" s="6"/>
      <c r="G34" s="35"/>
    </row>
    <row r="35" spans="2:7" ht="16.8">
      <c r="B35" s="34"/>
      <c r="C35" s="8" t="s">
        <v>1</v>
      </c>
      <c r="D35" s="8"/>
      <c r="E35" s="8"/>
      <c r="F35" s="8"/>
      <c r="G35" s="35"/>
    </row>
    <row r="36" spans="2:7" ht="15">
      <c r="B36" s="34"/>
      <c r="C36" s="9"/>
      <c r="D36" s="10"/>
      <c r="E36" s="10"/>
      <c r="F36" s="11"/>
      <c r="G36" s="35"/>
    </row>
    <row r="37" spans="2:7" ht="15">
      <c r="B37" s="34"/>
      <c r="C37" s="12" t="s">
        <v>17</v>
      </c>
      <c r="D37" s="13"/>
      <c r="E37" s="13"/>
      <c r="F37" s="12"/>
      <c r="G37" s="35"/>
    </row>
    <row r="38" spans="2:7">
      <c r="B38" s="34"/>
      <c r="C38" s="11"/>
      <c r="D38" s="14"/>
      <c r="E38" s="14"/>
      <c r="F38" s="11"/>
      <c r="G38" s="35"/>
    </row>
    <row r="39" spans="2:7" ht="15">
      <c r="B39" s="34"/>
      <c r="C39" s="15" t="s">
        <v>18</v>
      </c>
      <c r="D39" s="16" t="s">
        <v>4</v>
      </c>
      <c r="E39" s="17">
        <v>41060</v>
      </c>
      <c r="F39" s="16" t="s">
        <v>5</v>
      </c>
      <c r="G39" s="35"/>
    </row>
    <row r="40" spans="2:7" ht="15">
      <c r="B40" s="34"/>
      <c r="C40" s="18"/>
      <c r="D40" s="16" t="s">
        <v>6</v>
      </c>
      <c r="E40" s="16" t="s">
        <v>7</v>
      </c>
      <c r="F40" s="16" t="s">
        <v>6</v>
      </c>
      <c r="G40" s="35"/>
    </row>
    <row r="41" spans="2:7">
      <c r="B41" s="34"/>
      <c r="C41" s="36"/>
      <c r="D41" s="36"/>
      <c r="E41" s="36"/>
      <c r="F41" s="36"/>
      <c r="G41" s="35"/>
    </row>
    <row r="42" spans="2:7">
      <c r="B42" s="34"/>
      <c r="C42" s="20" t="s">
        <v>19</v>
      </c>
      <c r="D42" s="37">
        <v>12677897</v>
      </c>
      <c r="E42" s="37">
        <v>12362009</v>
      </c>
      <c r="F42" s="37">
        <v>22933805</v>
      </c>
      <c r="G42" s="35"/>
    </row>
    <row r="43" spans="2:7">
      <c r="B43" s="19"/>
      <c r="C43" s="20" t="s">
        <v>20</v>
      </c>
      <c r="D43" s="37">
        <v>64306651</v>
      </c>
      <c r="E43" s="37">
        <v>64973621</v>
      </c>
      <c r="F43" s="37">
        <v>41092010</v>
      </c>
      <c r="G43" s="22"/>
    </row>
    <row r="44" spans="2:7">
      <c r="B44" s="19"/>
      <c r="C44" s="20" t="s">
        <v>21</v>
      </c>
      <c r="D44" s="37">
        <v>46705235</v>
      </c>
      <c r="E44" s="37">
        <v>53791078</v>
      </c>
      <c r="F44" s="37">
        <v>75856535</v>
      </c>
      <c r="G44" s="22"/>
    </row>
    <row r="45" spans="2:7">
      <c r="B45" s="19"/>
      <c r="C45" s="20" t="s">
        <v>22</v>
      </c>
      <c r="D45" s="37">
        <v>24969670</v>
      </c>
      <c r="E45" s="37">
        <v>29281229</v>
      </c>
      <c r="F45" s="37">
        <v>28875637</v>
      </c>
      <c r="G45" s="22"/>
    </row>
    <row r="46" spans="2:7">
      <c r="B46" s="19"/>
      <c r="C46" s="20" t="s">
        <v>23</v>
      </c>
      <c r="D46" s="37">
        <v>1651493</v>
      </c>
      <c r="E46" s="37">
        <v>1629868</v>
      </c>
      <c r="F46" s="37">
        <v>1807980</v>
      </c>
      <c r="G46" s="22"/>
    </row>
    <row r="47" spans="2:7">
      <c r="B47" s="19"/>
      <c r="C47" s="20" t="s">
        <v>24</v>
      </c>
      <c r="D47" s="37">
        <v>533830</v>
      </c>
      <c r="E47" s="37">
        <v>1048291</v>
      </c>
      <c r="F47" s="37">
        <v>707105</v>
      </c>
      <c r="G47" s="22"/>
    </row>
    <row r="48" spans="2:7">
      <c r="B48" s="19"/>
      <c r="C48" s="20" t="s">
        <v>25</v>
      </c>
      <c r="D48" s="37">
        <v>60000</v>
      </c>
      <c r="E48" s="37">
        <v>436</v>
      </c>
      <c r="F48" s="37">
        <v>60000</v>
      </c>
      <c r="G48" s="22"/>
    </row>
    <row r="49" spans="2:7">
      <c r="B49" s="19"/>
      <c r="C49" s="20" t="s">
        <v>26</v>
      </c>
      <c r="D49" s="21">
        <v>10027175</v>
      </c>
      <c r="E49" s="37">
        <v>9895012</v>
      </c>
      <c r="F49" s="21">
        <v>20127948</v>
      </c>
      <c r="G49" s="22"/>
    </row>
    <row r="50" spans="2:7" ht="15">
      <c r="B50" s="38"/>
      <c r="C50" s="20" t="s">
        <v>27</v>
      </c>
      <c r="D50" s="37">
        <v>33268235</v>
      </c>
      <c r="E50" s="37">
        <v>37782962</v>
      </c>
      <c r="F50" s="37">
        <v>48230839</v>
      </c>
      <c r="G50" s="39"/>
    </row>
    <row r="51" spans="2:7">
      <c r="B51" s="19"/>
      <c r="C51" s="20" t="s">
        <v>28</v>
      </c>
      <c r="D51" s="37">
        <v>500000</v>
      </c>
      <c r="E51" s="37">
        <v>271120</v>
      </c>
      <c r="F51" s="37">
        <v>500000</v>
      </c>
      <c r="G51" s="22"/>
    </row>
    <row r="52" spans="2:7">
      <c r="B52" s="5"/>
      <c r="C52" s="11" t="s">
        <v>29</v>
      </c>
      <c r="D52" s="40">
        <v>11350042</v>
      </c>
      <c r="E52" s="40">
        <v>685589</v>
      </c>
      <c r="F52" s="40">
        <v>21410885</v>
      </c>
      <c r="G52" s="7"/>
    </row>
    <row r="53" spans="2:7">
      <c r="B53" s="41"/>
      <c r="C53" s="20" t="s">
        <v>30</v>
      </c>
      <c r="D53" s="37">
        <v>39162942</v>
      </c>
      <c r="E53" s="37">
        <v>8619852</v>
      </c>
      <c r="F53" s="37">
        <v>40185072</v>
      </c>
      <c r="G53" s="42"/>
    </row>
    <row r="54" spans="2:7" ht="15">
      <c r="B54" s="19"/>
      <c r="C54" s="43"/>
      <c r="D54" s="44"/>
      <c r="E54" s="44"/>
      <c r="F54" s="44"/>
      <c r="G54" s="22"/>
    </row>
    <row r="55" spans="2:7">
      <c r="B55" s="34"/>
      <c r="C55" s="36"/>
      <c r="D55" s="45"/>
      <c r="E55" s="45"/>
      <c r="F55" s="45"/>
      <c r="G55" s="35"/>
    </row>
    <row r="56" spans="2:7">
      <c r="B56" s="34"/>
      <c r="C56" s="36"/>
      <c r="D56" s="36"/>
      <c r="E56" s="36"/>
      <c r="F56" s="36"/>
      <c r="G56" s="35"/>
    </row>
    <row r="57" spans="2:7" ht="15">
      <c r="B57" s="34"/>
      <c r="C57" s="26" t="s">
        <v>16</v>
      </c>
      <c r="D57" s="27">
        <f>+D42+D43+D44+D45+D46+D47+D48+D49+D50+D51+D52+D53</f>
        <v>245213170</v>
      </c>
      <c r="E57" s="27">
        <f>+E42+E43+E44+E45+E46+E47+E48+E49+E50+E51+E52+E53</f>
        <v>220341067</v>
      </c>
      <c r="F57" s="27">
        <f>+F42+F43+F44+F45+F46+F47+F48+F49+F50+F51+F52+F53</f>
        <v>301787816</v>
      </c>
      <c r="G57" s="35"/>
    </row>
    <row r="58" spans="2:7">
      <c r="B58" s="34"/>
      <c r="C58" s="36"/>
      <c r="D58" s="46"/>
      <c r="E58" s="46"/>
      <c r="F58" s="46"/>
      <c r="G58" s="35"/>
    </row>
    <row r="59" spans="2:7" ht="15" thickBot="1">
      <c r="B59" s="47"/>
      <c r="C59" s="48"/>
      <c r="D59" s="48"/>
      <c r="E59" s="48"/>
      <c r="F59" s="48"/>
      <c r="G59" s="49"/>
    </row>
    <row r="60" spans="2:7" ht="15" thickTop="1"/>
  </sheetData>
  <mergeCells count="4">
    <mergeCell ref="C3:F3"/>
    <mergeCell ref="C4:F4"/>
    <mergeCell ref="C34:F34"/>
    <mergeCell ref="C35:F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okanakyol</dc:creator>
  <cp:lastModifiedBy>okanakyol</cp:lastModifiedBy>
  <dcterms:created xsi:type="dcterms:W3CDTF">2012-07-16T06:34:49Z</dcterms:created>
  <dcterms:modified xsi:type="dcterms:W3CDTF">2012-07-16T06:37:21Z</dcterms:modified>
</cp:coreProperties>
</file>